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скан Оксана\питание\Меню exel на сентябрь 2025\"/>
    </mc:Choice>
  </mc:AlternateContent>
  <xr:revisionPtr revIDLastSave="0" documentId="8_{1D922037-5FAD-4035-97C0-3833B890A1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,09" sheetId="1" r:id="rId1"/>
    <sheet name="Лист1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9" i="1" s="1"/>
  <c r="B4" i="1"/>
  <c r="B5" i="1"/>
  <c r="B6" i="1"/>
  <c r="B7" i="1"/>
  <c r="G9" i="1"/>
  <c r="J9" i="1" l="1"/>
  <c r="I9" i="1"/>
  <c r="H9" i="1"/>
  <c r="E9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<sst xmlns="http://schemas.openxmlformats.org/spreadsheetml/2006/main" count="33" uniqueCount="33">
  <si>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</si>
  <si>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</si>
  <si>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</si>
  <si>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</si>
  <si>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</si>
  <si>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</si>
  <si>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</si>
  <si>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</si>
  <si>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</si>
  <si>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</si>
  <si>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</si>
  <si>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</si>
  <si>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</si>
  <si>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</si>
  <si>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</si>
  <si>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</si>
  <si>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</si>
  <si>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</si>
  <si>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</si>
  <si>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</si>
  <si>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</si>
  <si>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</si>
  <si>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</si>
  <si>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</si>
  <si>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</si>
  <si>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</si>
  <si>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18/2016г</t>
  </si>
  <si>
    <t>54-3гн/2022г</t>
  </si>
  <si>
    <t>Масло сливочное (порциями),яйцо вареное куриное 1шт</t>
  </si>
  <si>
    <t>Каша жидкая молочная рисовая</t>
  </si>
  <si>
    <t xml:space="preserve">Чай с лимоном и сахаром </t>
  </si>
  <si>
    <t>53-19з/2022г;54-6о/2022г</t>
  </si>
  <si>
    <t>54-25.1к/2022г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</si>
</sst>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m2026-sm.xlsx" TargetMode="External"/><Relationship Id="rId2" Type="http://schemas.openxmlformats.org/officeDocument/2006/relationships/externalLinkPath" Target="file:///F:\&#1089;&#1082;&#1072;&#1085;%20&#1054;&#1082;&#1089;&#1072;&#1085;&#1072;\&#1087;&#1080;&#1090;&#1072;&#1085;&#1080;&#1077;\tm2026-sm.xlsx" TargetMode="External"/><Relationship Id="rId1" Type="http://schemas.openxmlformats.org/officeDocument/2006/relationships/externalLinkPath" Target="/&#1089;&#1082;&#1072;&#1085;%20&#1054;&#1082;&#1089;&#1072;&#1085;&#1072;/&#1087;&#1080;&#1090;&#1072;&#1085;&#1080;&#1077;/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Лист1"/>
    </sheetNames>
    <sheetDataSet>
      <sheetData sheetId="0">
        <row r="100">
          <cell r="D100" t="str">
            <v>закуска</v>
          </cell>
          <cell r="L100">
            <v>44.64</v>
          </cell>
        </row>
        <row r="101">
          <cell r="D101" t="str">
            <v>горячее блюдо</v>
          </cell>
          <cell r="L101">
            <v>38.07</v>
          </cell>
        </row>
        <row r="102">
          <cell r="D102" t="str">
            <v>горячий напиток</v>
          </cell>
          <cell r="L102">
            <v>9.27</v>
          </cell>
        </row>
        <row r="103">
          <cell r="D103" t="str">
            <v>хлеб</v>
          </cell>
          <cell r="L103">
            <v>3.02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20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tr">
        <f>[1]Лист1!D100</f>
        <v>закуска</v>
      </c>
      <c r="C4" s="5" t="s">
        <v>31</v>
      </c>
      <c r="D4" s="32" t="s">
        <v>28</v>
      </c>
      <c r="E4" s="14">
        <v>60</v>
      </c>
      <c r="F4" s="24">
        <f>[1]Лист1!L100</f>
        <v>44.64</v>
      </c>
      <c r="G4" s="24">
        <v>136.85</v>
      </c>
      <c r="H4" s="24">
        <v>6.1</v>
      </c>
      <c r="I4" s="24">
        <v>12.2</v>
      </c>
      <c r="J4" s="40">
        <v>0.48</v>
      </c>
    </row>
    <row r="5" spans="1:10" x14ac:dyDescent="0.25">
      <c r="A5" s="6"/>
      <c r="B5" s="9" t="str">
        <f>[1]Лист1!D101</f>
        <v>горячее блюдо</v>
      </c>
      <c r="C5" s="2" t="s">
        <v>32</v>
      </c>
      <c r="D5" s="33" t="s">
        <v>29</v>
      </c>
      <c r="E5" s="16">
        <v>210</v>
      </c>
      <c r="F5" s="25">
        <f>[1]Лист1!L101</f>
        <v>38.07</v>
      </c>
      <c r="G5" s="25">
        <v>263.76</v>
      </c>
      <c r="H5" s="25">
        <v>3.88</v>
      </c>
      <c r="I5" s="25">
        <v>15.92</v>
      </c>
      <c r="J5" s="38">
        <v>26.24</v>
      </c>
    </row>
    <row r="6" spans="1:10" x14ac:dyDescent="0.25">
      <c r="A6" s="6"/>
      <c r="B6" s="9" t="str">
        <f>[1]Лист1!D102</f>
        <v>горячий напиток</v>
      </c>
      <c r="C6" s="2" t="s">
        <v>27</v>
      </c>
      <c r="D6" s="33" t="s">
        <v>30</v>
      </c>
      <c r="E6" s="16">
        <v>200</v>
      </c>
      <c r="F6" s="25">
        <f>[1]Лист1!L102</f>
        <v>9.27</v>
      </c>
      <c r="G6" s="25">
        <v>27.9</v>
      </c>
      <c r="H6" s="25">
        <v>0.3</v>
      </c>
      <c r="I6" s="25">
        <v>0</v>
      </c>
      <c r="J6" s="38">
        <v>6.7</v>
      </c>
    </row>
    <row r="7" spans="1:10" x14ac:dyDescent="0.25">
      <c r="A7" s="6"/>
      <c r="B7" s="1" t="str">
        <f>[1]Лист1!D103</f>
        <v>хлеб</v>
      </c>
      <c r="C7" s="2" t="s">
        <v>26</v>
      </c>
      <c r="D7" s="33" t="s">
        <v>25</v>
      </c>
      <c r="E7" s="16">
        <v>30</v>
      </c>
      <c r="F7" s="25">
        <f>[1]Лист1!L103</f>
        <v>3.02</v>
      </c>
      <c r="G7" s="25">
        <v>76.349999999999994</v>
      </c>
      <c r="H7" s="25">
        <v>2.5499999999999998</v>
      </c>
      <c r="I7" s="25">
        <v>0.15</v>
      </c>
      <c r="J7" s="38">
        <v>16.2</v>
      </c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95</v>
      </c>
      <c r="G9" s="26">
        <f>SUM(G4:G8)</f>
        <v>504.86</v>
      </c>
      <c r="H9" s="26">
        <f t="shared" si="0"/>
        <v>12.830000000000002</v>
      </c>
      <c r="I9" s="26">
        <f t="shared" si="0"/>
        <v>28.269999999999996</v>
      </c>
      <c r="J9" s="39">
        <f t="shared" si="0"/>
        <v>49.620000000000005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2026-09-20T14:32:38Z</dcterms:modified>
</cp:coreProperties>
</file>